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canon\Desktop\"/>
    </mc:Choice>
  </mc:AlternateContent>
  <xr:revisionPtr revIDLastSave="0" documentId="13_ncr:1_{F00624D2-3D2E-496D-AFC7-A94A6231D5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جدول امتحانات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K18" i="1"/>
  <c r="L18" i="1"/>
  <c r="M18" i="1"/>
  <c r="N18" i="1"/>
  <c r="O18" i="1"/>
  <c r="O35" i="1"/>
  <c r="N35" i="1"/>
  <c r="M35" i="1"/>
  <c r="L35" i="1"/>
  <c r="K35" i="1"/>
  <c r="J35" i="1"/>
  <c r="I18" i="1"/>
  <c r="I35" i="1" s="1"/>
  <c r="G18" i="1"/>
  <c r="F18" i="1"/>
  <c r="G35" i="1"/>
  <c r="H35" i="1"/>
  <c r="P35" i="1"/>
  <c r="F35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9" i="1"/>
  <c r="Q18" i="1" l="1"/>
  <c r="Q35" i="1" s="1"/>
</calcChain>
</file>

<file path=xl/sharedStrings.xml><?xml version="1.0" encoding="utf-8"?>
<sst xmlns="http://schemas.openxmlformats.org/spreadsheetml/2006/main" count="209" uniqueCount="127">
  <si>
    <t>الجامعة التقنية الشمالية</t>
  </si>
  <si>
    <t>شعبة الدراسات والتخطيط</t>
  </si>
  <si>
    <t>اليوم</t>
  </si>
  <si>
    <t>الثلاثاء</t>
  </si>
  <si>
    <t>الخميس</t>
  </si>
  <si>
    <t>التاريخ</t>
  </si>
  <si>
    <t>القسم العلمي</t>
  </si>
  <si>
    <t>الفرع</t>
  </si>
  <si>
    <t>المستوى</t>
  </si>
  <si>
    <t>النظام الدراسي</t>
  </si>
  <si>
    <t>مقررات</t>
  </si>
  <si>
    <t>عدد الطلبة</t>
  </si>
  <si>
    <t>الثاني</t>
  </si>
  <si>
    <t>انتاج</t>
  </si>
  <si>
    <t xml:space="preserve">تقنيات الموارد المائية  </t>
  </si>
  <si>
    <t>إحصاء حيوي</t>
  </si>
  <si>
    <t>الاربعاء</t>
  </si>
  <si>
    <t>الاحد</t>
  </si>
  <si>
    <t>كلية البوليتكنك الحويجة</t>
  </si>
  <si>
    <t>الاثنين</t>
  </si>
  <si>
    <t>السبت</t>
  </si>
  <si>
    <t>عمليات تصنيع 3</t>
  </si>
  <si>
    <t xml:space="preserve">حاسوب </t>
  </si>
  <si>
    <t>معادن 1</t>
  </si>
  <si>
    <t>اللغة الانكليزية</t>
  </si>
  <si>
    <t>تقنية اجزاء 1</t>
  </si>
  <si>
    <t>جرائم حزب</t>
  </si>
  <si>
    <t>ادارة والسلامة</t>
  </si>
  <si>
    <t>لحام</t>
  </si>
  <si>
    <t>نظرية اللحام 1</t>
  </si>
  <si>
    <t>فحص هندسي 1</t>
  </si>
  <si>
    <t>ميتالورجيا اللحام 1</t>
  </si>
  <si>
    <t>تصفية مياه الشرب1</t>
  </si>
  <si>
    <t>اللغة الإنكليزية</t>
  </si>
  <si>
    <t>المساحة1</t>
  </si>
  <si>
    <t>جرائم البعث</t>
  </si>
  <si>
    <t>شبكات 1</t>
  </si>
  <si>
    <t>اخلاقيات المهنة</t>
  </si>
  <si>
    <t>المعالجة1</t>
  </si>
  <si>
    <t>المعدات1</t>
  </si>
  <si>
    <t>الدراسة: الصباحية والمسائية</t>
  </si>
  <si>
    <t>تقنيات فحص البصر</t>
  </si>
  <si>
    <t>امراض عين</t>
  </si>
  <si>
    <t>اخلاقيات مهنة</t>
  </si>
  <si>
    <t xml:space="preserve">أخطاء انكسار تخصصية </t>
  </si>
  <si>
    <t>جرائم حزب البعث</t>
  </si>
  <si>
    <t>حول عام</t>
  </si>
  <si>
    <t>نظارات طبية متقدم</t>
  </si>
  <si>
    <t>مصطلحات طبية</t>
  </si>
  <si>
    <t>أجهزة طبية بصرية</t>
  </si>
  <si>
    <t>ميكانيك القدرة</t>
  </si>
  <si>
    <t>السيارات</t>
  </si>
  <si>
    <t>صيانة منظومات نقل القدرة الميكانيكية في السيارات1</t>
  </si>
  <si>
    <t>ابدان السيارات</t>
  </si>
  <si>
    <t>محركات الاحتراق 1</t>
  </si>
  <si>
    <t xml:space="preserve">اخلاقيات المهنة </t>
  </si>
  <si>
    <t xml:space="preserve">انظمة التحكم الالكتروني في السيارات1 </t>
  </si>
  <si>
    <t xml:space="preserve">كهربائية وإلكترونيك  السيارات1 </t>
  </si>
  <si>
    <t>جرائم نظام البعث</t>
  </si>
  <si>
    <t>اللغة الانكليزية 2</t>
  </si>
  <si>
    <t>حاسبات دقيقة (1)</t>
  </si>
  <si>
    <t>اخلاقيات المهنه</t>
  </si>
  <si>
    <t>أجهزة طبية الكترونية(1)</t>
  </si>
  <si>
    <t>اللغه العربية</t>
  </si>
  <si>
    <t>أجهزة قياس</t>
  </si>
  <si>
    <t>دوائر الكترونية(1)</t>
  </si>
  <si>
    <t>حاسبات</t>
  </si>
  <si>
    <t>إنكليزي</t>
  </si>
  <si>
    <t>تقنيات الاجهزه الطبية</t>
  </si>
  <si>
    <t>الانتاج النباتي</t>
  </si>
  <si>
    <t>كيمياء عضوية</t>
  </si>
  <si>
    <t>حاسوب</t>
  </si>
  <si>
    <t>حفظ وتجفيف النباتات</t>
  </si>
  <si>
    <t>بيئة وتصنيف النباتات الطبية</t>
  </si>
  <si>
    <t>امراض نباتات طبية</t>
  </si>
  <si>
    <t>انتاج النباتات الطبية</t>
  </si>
  <si>
    <t>عطلة</t>
  </si>
  <si>
    <t>تقنيات المالية والمصرفية</t>
  </si>
  <si>
    <t>التمويل الدولي</t>
  </si>
  <si>
    <t>مؤسسات مالية</t>
  </si>
  <si>
    <t>لغة إنكليزية</t>
  </si>
  <si>
    <t>قرارات استثمارية</t>
  </si>
  <si>
    <t>إدارة الكترونية</t>
  </si>
  <si>
    <t>محاسبة مصرفية</t>
  </si>
  <si>
    <t>تقنيات المختبرات الطبية</t>
  </si>
  <si>
    <t>تقنيات الأدلة الجنائية</t>
  </si>
  <si>
    <t>كيمياء عضويه</t>
  </si>
  <si>
    <t>متفجرات وحرائق</t>
  </si>
  <si>
    <t>مهارات دفاعية</t>
  </si>
  <si>
    <t>طب عدلي</t>
  </si>
  <si>
    <t>أسلحة واعتدة</t>
  </si>
  <si>
    <t xml:space="preserve">أصول محاكمات </t>
  </si>
  <si>
    <t>جرائم بعث</t>
  </si>
  <si>
    <t>كتابة تقارير</t>
  </si>
  <si>
    <t xml:space="preserve">تقنيات الهندسة الكهربائية </t>
  </si>
  <si>
    <t>مكائن التيار المستمر</t>
  </si>
  <si>
    <t xml:space="preserve">اللغة العربية </t>
  </si>
  <si>
    <t>الكترونيات القدرة 1</t>
  </si>
  <si>
    <t>التأسيسات الصناعية 1</t>
  </si>
  <si>
    <t>الشبكات الكهربائية</t>
  </si>
  <si>
    <t xml:space="preserve">جرائم حزب البعث في العراق </t>
  </si>
  <si>
    <t xml:space="preserve">الحاسوب </t>
  </si>
  <si>
    <t>قسم هندسة تقنيات الشبكات وبرمجيات الحاسوب</t>
  </si>
  <si>
    <t>أنظمة تشغيل</t>
  </si>
  <si>
    <t>اللغة العربية</t>
  </si>
  <si>
    <t xml:space="preserve"> قواعد بيانات  SQL</t>
  </si>
  <si>
    <t>السلامة المهنية</t>
  </si>
  <si>
    <t>إدارة الشبكات</t>
  </si>
  <si>
    <t>الحاسوب</t>
  </si>
  <si>
    <t xml:space="preserve">المستوى  الثاني - الفصل الأول </t>
  </si>
  <si>
    <t>جدول الامتحانات النهائية للعام الدراسي 2025-2026</t>
  </si>
  <si>
    <t xml:space="preserve"> التقنيات الميكانيكية</t>
  </si>
  <si>
    <t>تقنيات إدارة المكتب</t>
  </si>
  <si>
    <t xml:space="preserve">اساسيات علم بكتريا </t>
  </si>
  <si>
    <t xml:space="preserve">اساسيات علم المناعة </t>
  </si>
  <si>
    <t xml:space="preserve">فايروسات </t>
  </si>
  <si>
    <t xml:space="preserve">كيمياء حياتية </t>
  </si>
  <si>
    <t xml:space="preserve">إحصاء </t>
  </si>
  <si>
    <t xml:space="preserve">مقدمة في علم الدم </t>
  </si>
  <si>
    <t xml:space="preserve">جرائم نظام البعث </t>
  </si>
  <si>
    <t xml:space="preserve">ابتدائيات </t>
  </si>
  <si>
    <t>موارد بشرية</t>
  </si>
  <si>
    <t>إدارة وقت</t>
  </si>
  <si>
    <t>إدارة اعمال الكترونية</t>
  </si>
  <si>
    <t>تنظيم مكتب</t>
  </si>
  <si>
    <t>تشريعات الخدمة</t>
  </si>
  <si>
    <t>اسم المادة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</si>
</sst>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"/>
  </numFmts>
  <fonts count="29">
    <font>
      <sz val="10"/>
      <name val="Arial"/>
      <charset val="178"/>
    </font>
    <font>
      <sz val="10"/>
      <name val="Arial"/>
      <family val="2"/>
    </font>
    <font>
      <sz val="36"/>
      <name val="MCS Jeddah S_U normal."/>
      <charset val="178"/>
    </font>
    <font>
      <sz val="14"/>
      <name val="MCS Jeddah S_U normal."/>
      <charset val="178"/>
    </font>
    <font>
      <sz val="10"/>
      <name val="MCS Jeddah S_U normal."/>
      <charset val="178"/>
    </font>
    <font>
      <b/>
      <sz val="48"/>
      <name val="MCS Jeddah S_U normal."/>
      <charset val="178"/>
    </font>
    <font>
      <b/>
      <sz val="72"/>
      <name val="MCS Jeddah S_U normal."/>
      <charset val="178"/>
    </font>
    <font>
      <sz val="72"/>
      <name val="MCS Jeddah S_U normal."/>
      <charset val="178"/>
    </font>
    <font>
      <sz val="26"/>
      <name val="Arial"/>
      <family val="2"/>
    </font>
    <font>
      <b/>
      <sz val="26"/>
      <name val="Arial"/>
      <family val="2"/>
    </font>
    <font>
      <sz val="36"/>
      <name val="Arial"/>
      <family val="2"/>
    </font>
    <font>
      <sz val="26"/>
      <name val="ae_AlMateen"/>
      <family val="1"/>
    </font>
    <font>
      <b/>
      <sz val="26"/>
      <name val="MCS Jeddah S_U normal."/>
      <charset val="178"/>
    </font>
    <font>
      <sz val="11"/>
      <color theme="1"/>
      <name val="Calibri"/>
      <family val="2"/>
      <scheme val="minor"/>
    </font>
    <font>
      <b/>
      <sz val="36"/>
      <name val="MCS Jeddah S_U normal."/>
    </font>
    <font>
      <sz val="11"/>
      <name val="Arial"/>
      <family val="2"/>
    </font>
    <font>
      <b/>
      <i/>
      <sz val="36"/>
      <name val="MCS Jeddah S_I normal."/>
    </font>
    <font>
      <b/>
      <sz val="36"/>
      <name val="Khalid Art bold"/>
    </font>
    <font>
      <b/>
      <sz val="26"/>
      <name val="Khalid Art bold"/>
    </font>
    <font>
      <b/>
      <sz val="28"/>
      <color rgb="FF000000"/>
      <name val="Arial"/>
      <family val="2"/>
    </font>
    <font>
      <b/>
      <sz val="28"/>
      <name val="MCS Jeddah S_U normal."/>
    </font>
    <font>
      <b/>
      <sz val="26"/>
      <name val="MCS Jeddah S_U normal."/>
    </font>
    <font>
      <b/>
      <sz val="36"/>
      <name val="Khalid Art bold"/>
      <charset val="178"/>
    </font>
    <font>
      <b/>
      <sz val="36"/>
      <name val="Arial"/>
      <family val="2"/>
    </font>
    <font>
      <b/>
      <sz val="28"/>
      <name val="MCS Jeddah S_U normal."/>
      <charset val="178"/>
    </font>
    <font>
      <b/>
      <sz val="11"/>
      <name val="Arial"/>
      <family val="2"/>
    </font>
    <font>
      <b/>
      <sz val="24"/>
      <color theme="1"/>
      <name val="MCS Jeddah S_U normal."/>
    </font>
    <font>
      <b/>
      <sz val="24"/>
      <name val="MCS Jeddah S_U normal."/>
    </font>
    <font>
      <b/>
      <sz val="36"/>
      <name val="MCS Jeddah S_U normal."/>
      <charset val="17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CCFF"/>
        <bgColor rgb="FF66CCFF"/>
      </patternFill>
    </fill>
    <fill>
      <patternFill patternType="solid">
        <fgColor rgb="FFAEAEAE"/>
        <bgColor rgb="FFAEAEAE"/>
      </patternFill>
    </fill>
    <fill>
      <patternFill patternType="solid">
        <fgColor rgb="FFFFFF00"/>
        <bgColor rgb="FFFFFF00"/>
      </patternFill>
    </fill>
    <fill>
      <patternFill patternType="solid">
        <fgColor rgb="FF45B0E1"/>
        <bgColor rgb="FF45B0E1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45B0E1"/>
      </patternFill>
    </fill>
    <fill>
      <patternFill patternType="solid">
        <fgColor theme="5" tint="0.39997558519241921"/>
        <bgColor rgb="FFFFFF99"/>
      </patternFill>
    </fill>
    <fill>
      <patternFill patternType="solid">
        <fgColor theme="6" tint="0.59999389629810485"/>
        <bgColor rgb="FFFFFF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99"/>
      </patternFill>
    </fill>
    <fill>
      <patternFill patternType="solid">
        <fgColor rgb="FFFFFF00"/>
        <bgColor rgb="FF45B0E1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0" fontId="13" fillId="0" borderId="0"/>
  </cellStyleXfs>
  <cellXfs count="163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6" fillId="0" borderId="0" xfId="1" applyFont="1" applyAlignment="1">
      <alignment horizontal="center" vertical="center" wrapText="1"/>
    </xf>
    <xf numFmtId="0" fontId="7" fillId="2" borderId="0" xfId="1" applyFont="1" applyFill="1"/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 readingOrder="2"/>
    </xf>
    <xf numFmtId="0" fontId="10" fillId="0" borderId="0" xfId="0" applyFont="1"/>
    <xf numFmtId="0" fontId="11" fillId="0" borderId="0" xfId="0" applyFont="1"/>
    <xf numFmtId="0" fontId="12" fillId="7" borderId="1" xfId="0" applyFont="1" applyFill="1" applyBorder="1" applyAlignment="1">
      <alignment horizontal="center" vertical="center" wrapText="1" readingOrder="2"/>
    </xf>
    <xf numFmtId="0" fontId="16" fillId="17" borderId="9" xfId="0" applyFont="1" applyFill="1" applyBorder="1" applyAlignment="1">
      <alignment horizontal="center" vertical="center" wrapText="1"/>
    </xf>
    <xf numFmtId="165" fontId="17" fillId="18" borderId="10" xfId="0" applyNumberFormat="1" applyFont="1" applyFill="1" applyBorder="1" applyAlignment="1">
      <alignment horizontal="center" vertical="center" wrapText="1"/>
    </xf>
    <xf numFmtId="0" fontId="19" fillId="20" borderId="10" xfId="0" applyFont="1" applyFill="1" applyBorder="1" applyAlignment="1">
      <alignment horizontal="center" vertical="center" wrapText="1" readingOrder="2"/>
    </xf>
    <xf numFmtId="0" fontId="19" fillId="20" borderId="10" xfId="0" applyFont="1" applyFill="1" applyBorder="1" applyAlignment="1">
      <alignment horizontal="center" vertical="center" readingOrder="2"/>
    </xf>
    <xf numFmtId="0" fontId="20" fillId="0" borderId="12" xfId="0" applyFont="1" applyBorder="1" applyAlignment="1">
      <alignment horizontal="center" vertical="center" wrapText="1" readingOrder="2"/>
    </xf>
    <xf numFmtId="0" fontId="20" fillId="0" borderId="9" xfId="0" applyFont="1" applyBorder="1" applyAlignment="1">
      <alignment horizontal="center" vertical="center" wrapText="1" readingOrder="2"/>
    </xf>
    <xf numFmtId="0" fontId="12" fillId="7" borderId="16" xfId="0" applyFont="1" applyFill="1" applyBorder="1" applyAlignment="1">
      <alignment horizontal="center" vertical="center" wrapText="1" readingOrder="2"/>
    </xf>
    <xf numFmtId="0" fontId="20" fillId="0" borderId="4" xfId="0" applyFont="1" applyBorder="1" applyAlignment="1">
      <alignment horizontal="center" vertical="center" wrapText="1" readingOrder="2"/>
    </xf>
    <xf numFmtId="0" fontId="19" fillId="22" borderId="10" xfId="0" applyFont="1" applyFill="1" applyBorder="1" applyAlignment="1">
      <alignment horizontal="center" vertical="center" wrapText="1" readingOrder="2"/>
    </xf>
    <xf numFmtId="0" fontId="19" fillId="20" borderId="20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19" fillId="20" borderId="4" xfId="0" applyFont="1" applyFill="1" applyBorder="1" applyAlignment="1">
      <alignment horizontal="center" vertical="center" wrapText="1" readingOrder="2"/>
    </xf>
    <xf numFmtId="0" fontId="19" fillId="20" borderId="4" xfId="0" applyFont="1" applyFill="1" applyBorder="1" applyAlignment="1">
      <alignment horizontal="center" vertical="center" readingOrder="2"/>
    </xf>
    <xf numFmtId="164" fontId="22" fillId="5" borderId="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 readingOrder="2"/>
    </xf>
    <xf numFmtId="0" fontId="24" fillId="0" borderId="2" xfId="0" applyFont="1" applyBorder="1" applyAlignment="1">
      <alignment horizontal="center" vertical="center" wrapText="1" readingOrder="2"/>
    </xf>
    <xf numFmtId="0" fontId="26" fillId="21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14" borderId="15" xfId="0" applyFont="1" applyFill="1" applyBorder="1" applyAlignment="1">
      <alignment horizontal="center" vertical="center" wrapText="1"/>
    </xf>
    <xf numFmtId="0" fontId="26" fillId="11" borderId="15" xfId="0" applyFont="1" applyFill="1" applyBorder="1" applyAlignment="1">
      <alignment horizontal="center" vertical="center" wrapText="1"/>
    </xf>
    <xf numFmtId="0" fontId="26" fillId="8" borderId="26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readingOrder="2"/>
    </xf>
    <xf numFmtId="0" fontId="9" fillId="7" borderId="4" xfId="0" applyFont="1" applyFill="1" applyBorder="1" applyAlignment="1">
      <alignment horizontal="center" vertical="center"/>
    </xf>
    <xf numFmtId="0" fontId="12" fillId="7" borderId="16" xfId="1" applyFont="1" applyFill="1" applyBorder="1" applyAlignment="1">
      <alignment horizontal="center" vertical="center" wrapText="1" readingOrder="2"/>
    </xf>
    <xf numFmtId="0" fontId="12" fillId="7" borderId="1" xfId="1" applyFont="1" applyFill="1" applyBorder="1" applyAlignment="1">
      <alignment horizontal="center" vertical="center" wrapText="1" readingOrder="2"/>
    </xf>
    <xf numFmtId="0" fontId="12" fillId="0" borderId="16" xfId="1" applyFont="1" applyBorder="1" applyAlignment="1">
      <alignment horizontal="center" vertical="center" wrapText="1" readingOrder="2"/>
    </xf>
    <xf numFmtId="0" fontId="12" fillId="0" borderId="1" xfId="1" applyFont="1" applyBorder="1" applyAlignment="1">
      <alignment horizontal="center" vertical="center" wrapText="1" readingOrder="2"/>
    </xf>
    <xf numFmtId="0" fontId="9" fillId="11" borderId="4" xfId="0" applyFont="1" applyFill="1" applyBorder="1" applyAlignment="1">
      <alignment horizontal="center" vertical="center"/>
    </xf>
    <xf numFmtId="0" fontId="24" fillId="11" borderId="16" xfId="0" applyFont="1" applyFill="1" applyBorder="1" applyAlignment="1">
      <alignment horizontal="center" vertical="center" wrapText="1" readingOrder="2"/>
    </xf>
    <xf numFmtId="0" fontId="24" fillId="7" borderId="1" xfId="0" applyFont="1" applyFill="1" applyBorder="1" applyAlignment="1">
      <alignment horizontal="center" vertical="center" wrapText="1" readingOrder="2"/>
    </xf>
    <xf numFmtId="0" fontId="24" fillId="0" borderId="16" xfId="0" applyFont="1" applyBorder="1" applyAlignment="1">
      <alignment horizontal="center" vertical="center" wrapText="1" readingOrder="2"/>
    </xf>
    <xf numFmtId="0" fontId="24" fillId="0" borderId="1" xfId="0" applyFont="1" applyBorder="1" applyAlignment="1">
      <alignment horizontal="center" vertical="center" wrapText="1" readingOrder="2"/>
    </xf>
    <xf numFmtId="0" fontId="12" fillId="14" borderId="2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 wrapText="1" readingOrder="2"/>
    </xf>
    <xf numFmtId="0" fontId="24" fillId="8" borderId="1" xfId="0" applyFont="1" applyFill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 wrapText="1"/>
    </xf>
    <xf numFmtId="0" fontId="19" fillId="20" borderId="11" xfId="0" applyFont="1" applyFill="1" applyBorder="1" applyAlignment="1">
      <alignment horizontal="center" vertical="center" wrapText="1" readingOrder="2"/>
    </xf>
    <xf numFmtId="0" fontId="19" fillId="20" borderId="11" xfId="0" applyFont="1" applyFill="1" applyBorder="1" applyAlignment="1">
      <alignment horizontal="center" vertical="center" readingOrder="2"/>
    </xf>
    <xf numFmtId="0" fontId="19" fillId="20" borderId="21" xfId="0" applyFont="1" applyFill="1" applyBorder="1" applyAlignment="1">
      <alignment horizontal="center" vertical="center" wrapText="1" readingOrder="2"/>
    </xf>
    <xf numFmtId="0" fontId="9" fillId="12" borderId="4" xfId="0" applyFont="1" applyFill="1" applyBorder="1" applyAlignment="1">
      <alignment vertical="center"/>
    </xf>
    <xf numFmtId="0" fontId="9" fillId="12" borderId="4" xfId="0" applyFont="1" applyFill="1" applyBorder="1" applyAlignment="1">
      <alignment horizontal="center" vertical="center"/>
    </xf>
    <xf numFmtId="165" fontId="17" fillId="18" borderId="11" xfId="0" applyNumberFormat="1" applyFont="1" applyFill="1" applyBorder="1" applyAlignment="1">
      <alignment horizontal="center" vertical="center" wrapText="1"/>
    </xf>
    <xf numFmtId="165" fontId="18" fillId="19" borderId="28" xfId="0" applyNumberFormat="1" applyFont="1" applyFill="1" applyBorder="1" applyAlignment="1">
      <alignment horizontal="center" vertical="center" wrapText="1"/>
    </xf>
    <xf numFmtId="0" fontId="9" fillId="5" borderId="29" xfId="0" applyFont="1" applyFill="1" applyBorder="1"/>
    <xf numFmtId="165" fontId="17" fillId="19" borderId="28" xfId="0" applyNumberFormat="1" applyFont="1" applyFill="1" applyBorder="1" applyAlignment="1">
      <alignment horizontal="center" vertical="center" wrapText="1"/>
    </xf>
    <xf numFmtId="165" fontId="14" fillId="19" borderId="28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7" fillId="2" borderId="29" xfId="1" applyFont="1" applyFill="1" applyBorder="1"/>
    <xf numFmtId="0" fontId="8" fillId="0" borderId="24" xfId="0" applyFont="1" applyBorder="1"/>
    <xf numFmtId="0" fontId="8" fillId="0" borderId="23" xfId="0" applyFont="1" applyBorder="1"/>
    <xf numFmtId="0" fontId="12" fillId="9" borderId="0" xfId="0" applyFont="1" applyFill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10" fillId="0" borderId="33" xfId="0" applyFont="1" applyBorder="1"/>
    <xf numFmtId="0" fontId="11" fillId="0" borderId="34" xfId="0" applyFont="1" applyBorder="1"/>
    <xf numFmtId="0" fontId="8" fillId="0" borderId="34" xfId="0" applyFont="1" applyBorder="1"/>
    <xf numFmtId="0" fontId="8" fillId="0" borderId="35" xfId="0" applyFont="1" applyBorder="1"/>
    <xf numFmtId="0" fontId="8" fillId="0" borderId="14" xfId="0" applyFont="1" applyBorder="1"/>
    <xf numFmtId="0" fontId="27" fillId="9" borderId="4" xfId="0" applyFont="1" applyFill="1" applyBorder="1" applyAlignment="1">
      <alignment horizontal="center" vertical="center" wrapText="1"/>
    </xf>
    <xf numFmtId="0" fontId="27" fillId="23" borderId="4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 wrapText="1"/>
    </xf>
    <xf numFmtId="0" fontId="27" fillId="24" borderId="4" xfId="0" applyFont="1" applyFill="1" applyBorder="1" applyAlignment="1">
      <alignment horizontal="center" vertical="center" wrapText="1"/>
    </xf>
    <xf numFmtId="0" fontId="27" fillId="25" borderId="4" xfId="0" applyFont="1" applyFill="1" applyBorder="1" applyAlignment="1">
      <alignment horizontal="center" vertical="center" wrapText="1"/>
    </xf>
    <xf numFmtId="0" fontId="27" fillId="26" borderId="4" xfId="0" applyFont="1" applyFill="1" applyBorder="1" applyAlignment="1">
      <alignment horizontal="center" vertical="center" wrapText="1"/>
    </xf>
    <xf numFmtId="0" fontId="16" fillId="17" borderId="8" xfId="0" applyFont="1" applyFill="1" applyBorder="1" applyAlignment="1">
      <alignment horizontal="center" vertical="center" wrapText="1"/>
    </xf>
    <xf numFmtId="165" fontId="17" fillId="18" borderId="12" xfId="0" applyNumberFormat="1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15" fillId="21" borderId="4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 readingOrder="2"/>
    </xf>
    <xf numFmtId="0" fontId="12" fillId="0" borderId="45" xfId="1" applyFont="1" applyBorder="1" applyAlignment="1">
      <alignment horizontal="center" vertical="center" wrapText="1" readingOrder="2"/>
    </xf>
    <xf numFmtId="165" fontId="17" fillId="19" borderId="23" xfId="0" applyNumberFormat="1" applyFont="1" applyFill="1" applyBorder="1" applyAlignment="1">
      <alignment horizontal="center" vertical="center" wrapText="1"/>
    </xf>
    <xf numFmtId="165" fontId="17" fillId="19" borderId="43" xfId="0" applyNumberFormat="1" applyFont="1" applyFill="1" applyBorder="1" applyAlignment="1">
      <alignment horizontal="center" vertical="center" wrapText="1"/>
    </xf>
    <xf numFmtId="165" fontId="17" fillId="19" borderId="44" xfId="0" applyNumberFormat="1" applyFont="1" applyFill="1" applyBorder="1" applyAlignment="1">
      <alignment horizontal="center" vertical="center" wrapText="1"/>
    </xf>
    <xf numFmtId="165" fontId="17" fillId="19" borderId="27" xfId="0" applyNumberFormat="1" applyFont="1" applyFill="1" applyBorder="1" applyAlignment="1">
      <alignment horizontal="center" vertical="center" wrapText="1"/>
    </xf>
    <xf numFmtId="165" fontId="17" fillId="19" borderId="0" xfId="0" applyNumberFormat="1" applyFont="1" applyFill="1" applyAlignment="1">
      <alignment horizontal="center" vertical="center" wrapText="1"/>
    </xf>
    <xf numFmtId="165" fontId="17" fillId="19" borderId="11" xfId="0" applyNumberFormat="1" applyFont="1" applyFill="1" applyBorder="1" applyAlignment="1">
      <alignment horizontal="center" vertical="center" wrapText="1"/>
    </xf>
    <xf numFmtId="165" fontId="17" fillId="19" borderId="12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8" fillId="6" borderId="30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14" fillId="6" borderId="40" xfId="0" applyFont="1" applyFill="1" applyBorder="1" applyAlignment="1">
      <alignment horizontal="center" vertical="center" wrapText="1"/>
    </xf>
    <xf numFmtId="0" fontId="14" fillId="6" borderId="41" xfId="0" quotePrefix="1" applyFont="1" applyFill="1" applyBorder="1" applyAlignment="1">
      <alignment horizontal="center" vertical="center" wrapText="1"/>
    </xf>
    <xf numFmtId="0" fontId="14" fillId="6" borderId="38" xfId="0" quotePrefix="1" applyFont="1" applyFill="1" applyBorder="1" applyAlignment="1">
      <alignment horizontal="center" vertical="center" wrapText="1"/>
    </xf>
    <xf numFmtId="0" fontId="28" fillId="11" borderId="30" xfId="0" applyFont="1" applyFill="1" applyBorder="1" applyAlignment="1">
      <alignment horizontal="center" vertical="center" wrapText="1"/>
    </xf>
    <xf numFmtId="0" fontId="12" fillId="13" borderId="13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14" fillId="6" borderId="37" xfId="0" quotePrefix="1" applyFont="1" applyFill="1" applyBorder="1" applyAlignment="1">
      <alignment horizontal="center" vertical="center" wrapText="1"/>
    </xf>
    <xf numFmtId="0" fontId="28" fillId="13" borderId="30" xfId="0" applyFont="1" applyFill="1" applyBorder="1" applyAlignment="1">
      <alignment horizontal="center" vertical="center" wrapText="1"/>
    </xf>
    <xf numFmtId="0" fontId="28" fillId="14" borderId="30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  <xf numFmtId="164" fontId="2" fillId="4" borderId="36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6" fillId="3" borderId="0" xfId="1" applyFont="1" applyFill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center" vertical="center" wrapText="1"/>
    </xf>
    <xf numFmtId="0" fontId="25" fillId="9" borderId="30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14" fillId="9" borderId="4" xfId="0" quotePrefix="1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28" fillId="9" borderId="31" xfId="0" applyFont="1" applyFill="1" applyBorder="1" applyAlignment="1">
      <alignment horizontal="center" vertical="center" wrapText="1"/>
    </xf>
    <xf numFmtId="0" fontId="28" fillId="9" borderId="32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>
      <alignment horizontal="center" vertical="center" wrapText="1"/>
    </xf>
    <xf numFmtId="0" fontId="28" fillId="8" borderId="32" xfId="0" applyFont="1" applyFill="1" applyBorder="1" applyAlignment="1">
      <alignment horizontal="center" vertical="center" wrapText="1"/>
    </xf>
    <xf numFmtId="0" fontId="28" fillId="16" borderId="26" xfId="0" applyFont="1" applyFill="1" applyBorder="1" applyAlignment="1">
      <alignment horizontal="center" vertical="center" wrapText="1"/>
    </xf>
    <xf numFmtId="0" fontId="28" fillId="16" borderId="22" xfId="0" applyFont="1" applyFill="1" applyBorder="1" applyAlignment="1">
      <alignment horizontal="center" vertical="center" wrapText="1"/>
    </xf>
    <xf numFmtId="0" fontId="28" fillId="12" borderId="25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28" fillId="12" borderId="31" xfId="0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 wrapText="1"/>
    </xf>
    <xf numFmtId="0" fontId="21" fillId="10" borderId="30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quotePrefix="1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14" fillId="25" borderId="4" xfId="0" applyFont="1" applyFill="1" applyBorder="1" applyAlignment="1">
      <alignment horizontal="center" vertical="center" wrapText="1"/>
    </xf>
    <xf numFmtId="0" fontId="14" fillId="25" borderId="4" xfId="0" quotePrefix="1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43" xfId="0" applyFont="1" applyFill="1" applyBorder="1" applyAlignment="1">
      <alignment horizontal="center" vertical="center"/>
    </xf>
    <xf numFmtId="0" fontId="23" fillId="5" borderId="44" xfId="0" applyFont="1" applyFill="1" applyBorder="1" applyAlignment="1">
      <alignment horizontal="center" vertical="center"/>
    </xf>
    <xf numFmtId="0" fontId="19" fillId="27" borderId="4" xfId="0" applyFont="1" applyFill="1" applyBorder="1" applyAlignment="1">
      <alignment horizontal="center" vertical="center" wrapText="1" readingOrder="2"/>
    </xf>
    <xf numFmtId="0" fontId="24" fillId="5" borderId="1" xfId="0" applyFont="1" applyFill="1" applyBorder="1" applyAlignment="1">
      <alignment horizontal="center" vertical="center" wrapText="1" readingOrder="2"/>
    </xf>
    <xf numFmtId="0" fontId="12" fillId="5" borderId="1" xfId="0" applyFont="1" applyFill="1" applyBorder="1" applyAlignment="1">
      <alignment horizontal="center" vertical="center" wrapText="1" readingOrder="2"/>
    </xf>
  </cellXfs>
  <cellStyles count="5">
    <cellStyle name="Normal 2" xfId="1" xr:uid="{00000000-0005-0000-0000-000001000000}"/>
    <cellStyle name="Normal 3" xfId="4" xr:uid="{00000000-0005-0000-0000-000002000000}"/>
    <cellStyle name="عادي" xfId="0" builtinId="0"/>
    <cellStyle name="عادي 2" xfId="2" xr:uid="{00000000-0005-0000-0000-000003000000}"/>
    <cellStyle name="عادي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W37"/>
  <sheetViews>
    <sheetView rightToLeft="1" tabSelected="1" topLeftCell="A8" zoomScale="30" zoomScaleNormal="30" workbookViewId="0">
      <selection activeCell="O33" sqref="O33"/>
    </sheetView>
  </sheetViews>
  <sheetFormatPr defaultColWidth="9.109375" defaultRowHeight="54.75" customHeight="1"/>
  <cols>
    <col min="1" max="1" width="3" style="8" customWidth="1"/>
    <col min="2" max="2" width="64.109375" style="10" bestFit="1" customWidth="1"/>
    <col min="3" max="3" width="18.77734375" style="11" customWidth="1"/>
    <col min="4" max="5" width="26.88671875" style="8" customWidth="1"/>
    <col min="6" max="6" width="89.77734375" style="8" bestFit="1" customWidth="1"/>
    <col min="7" max="7" width="51.5546875" style="8" bestFit="1" customWidth="1"/>
    <col min="8" max="8" width="39" style="8" bestFit="1" customWidth="1"/>
    <col min="9" max="9" width="43.109375" style="8" bestFit="1" customWidth="1"/>
    <col min="10" max="10" width="43.44140625" style="8" bestFit="1" customWidth="1"/>
    <col min="11" max="11" width="49.77734375" style="8" bestFit="1" customWidth="1"/>
    <col min="12" max="12" width="52.77734375" style="8" bestFit="1" customWidth="1"/>
    <col min="13" max="13" width="52.6640625" style="8" bestFit="1" customWidth="1"/>
    <col min="14" max="16" width="39" style="8" bestFit="1" customWidth="1"/>
    <col min="17" max="17" width="15.33203125" style="8" bestFit="1" customWidth="1"/>
    <col min="18" max="18" width="8.5546875" style="8" customWidth="1"/>
    <col min="19" max="16384" width="9.109375" style="8"/>
  </cols>
  <sheetData>
    <row r="1" spans="1:23" s="3" customFormat="1" ht="24" customHeight="1">
      <c r="B1" s="1"/>
      <c r="C1" s="2"/>
      <c r="D1" s="2"/>
      <c r="E1" s="2"/>
    </row>
    <row r="2" spans="1:23" s="5" customFormat="1" ht="101.25" customHeight="1">
      <c r="B2" s="1"/>
      <c r="C2" s="124" t="s">
        <v>0</v>
      </c>
      <c r="D2" s="124"/>
      <c r="E2" s="124"/>
      <c r="F2" s="124"/>
      <c r="G2" s="4"/>
      <c r="H2" s="125" t="s">
        <v>110</v>
      </c>
      <c r="I2" s="125"/>
      <c r="J2" s="125"/>
      <c r="K2" s="125"/>
      <c r="L2" s="125"/>
      <c r="M2" s="125"/>
      <c r="N2" s="125"/>
      <c r="O2" s="125"/>
      <c r="P2" s="125"/>
    </row>
    <row r="3" spans="1:23" s="5" customFormat="1" ht="272.39999999999998" customHeight="1">
      <c r="B3" s="1"/>
      <c r="C3" s="124" t="s">
        <v>18</v>
      </c>
      <c r="D3" s="124"/>
      <c r="E3" s="124"/>
      <c r="F3" s="124"/>
      <c r="G3" s="4"/>
      <c r="H3" s="4"/>
      <c r="I3" s="125" t="s">
        <v>109</v>
      </c>
      <c r="J3" s="125"/>
      <c r="K3" s="125"/>
      <c r="L3" s="125"/>
      <c r="M3" s="125"/>
      <c r="N3" s="125"/>
      <c r="O3" s="125"/>
      <c r="P3" s="125"/>
    </row>
    <row r="4" spans="1:23" s="5" customFormat="1" ht="90">
      <c r="B4" s="1"/>
      <c r="C4" s="126" t="s">
        <v>1</v>
      </c>
      <c r="D4" s="126"/>
      <c r="E4" s="126"/>
      <c r="F4" s="126"/>
      <c r="G4" s="4"/>
      <c r="H4" s="4"/>
      <c r="I4" s="127" t="s">
        <v>40</v>
      </c>
      <c r="J4" s="127"/>
      <c r="K4" s="127"/>
      <c r="L4" s="127"/>
      <c r="M4" s="127"/>
      <c r="N4" s="127"/>
      <c r="O4" s="127"/>
      <c r="P4" s="127"/>
    </row>
    <row r="5" spans="1:23" s="5" customFormat="1" ht="90">
      <c r="B5" s="1"/>
      <c r="C5" s="6"/>
      <c r="D5" s="6"/>
      <c r="E5" s="6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V5" s="7"/>
      <c r="W5" s="7"/>
    </row>
    <row r="6" spans="1:23" customFormat="1" ht="66" customHeight="1" thickBot="1">
      <c r="A6" s="121" t="s">
        <v>2</v>
      </c>
      <c r="B6" s="121"/>
      <c r="C6" s="121"/>
      <c r="D6" s="121"/>
      <c r="E6" s="94"/>
      <c r="F6" s="93" t="s">
        <v>17</v>
      </c>
      <c r="G6" s="93" t="s">
        <v>19</v>
      </c>
      <c r="H6" s="93" t="s">
        <v>3</v>
      </c>
      <c r="I6" s="93" t="s">
        <v>16</v>
      </c>
      <c r="J6" s="93" t="s">
        <v>4</v>
      </c>
      <c r="K6" s="93" t="s">
        <v>17</v>
      </c>
      <c r="L6" s="93" t="s">
        <v>19</v>
      </c>
      <c r="M6" s="93" t="s">
        <v>3</v>
      </c>
      <c r="N6" s="93" t="s">
        <v>16</v>
      </c>
      <c r="O6" s="93" t="s">
        <v>4</v>
      </c>
      <c r="P6" s="93" t="s">
        <v>20</v>
      </c>
      <c r="Q6" s="93"/>
      <c r="R6" s="93"/>
      <c r="S6" s="91"/>
      <c r="T6" s="13"/>
      <c r="U6" s="13"/>
      <c r="V6" s="13"/>
    </row>
    <row r="7" spans="1:23" ht="88.5" customHeight="1" thickBot="1">
      <c r="A7" s="23"/>
      <c r="B7" s="122" t="s">
        <v>5</v>
      </c>
      <c r="C7" s="123"/>
      <c r="D7" s="123"/>
      <c r="E7" s="123"/>
      <c r="F7" s="92">
        <v>46026</v>
      </c>
      <c r="G7" s="92">
        <v>46027</v>
      </c>
      <c r="H7" s="92">
        <v>46028</v>
      </c>
      <c r="I7" s="92">
        <v>46029</v>
      </c>
      <c r="J7" s="92">
        <v>46030</v>
      </c>
      <c r="K7" s="92">
        <v>46033</v>
      </c>
      <c r="L7" s="92">
        <v>46034</v>
      </c>
      <c r="M7" s="92">
        <v>46035</v>
      </c>
      <c r="N7" s="92">
        <v>46036</v>
      </c>
      <c r="O7" s="92">
        <v>46037</v>
      </c>
      <c r="P7" s="92">
        <v>46039</v>
      </c>
      <c r="Q7" s="92"/>
      <c r="R7" s="92"/>
      <c r="S7" s="67"/>
      <c r="T7" s="67"/>
      <c r="U7" s="67"/>
      <c r="V7" s="14"/>
    </row>
    <row r="8" spans="1:23" ht="51" customHeight="1" thickBot="1">
      <c r="A8" s="23"/>
      <c r="B8" s="95" t="s">
        <v>6</v>
      </c>
      <c r="C8" s="96" t="s">
        <v>7</v>
      </c>
      <c r="D8" s="96" t="s">
        <v>8</v>
      </c>
      <c r="E8" s="97" t="s">
        <v>9</v>
      </c>
      <c r="F8" s="68" t="s">
        <v>126</v>
      </c>
      <c r="G8" s="68" t="s">
        <v>126</v>
      </c>
      <c r="H8" s="69" t="s">
        <v>126</v>
      </c>
      <c r="I8" s="70" t="s">
        <v>126</v>
      </c>
      <c r="J8" s="71" t="s">
        <v>126</v>
      </c>
      <c r="K8" s="70" t="s">
        <v>126</v>
      </c>
      <c r="L8" s="70" t="s">
        <v>126</v>
      </c>
      <c r="M8" s="70" t="s">
        <v>126</v>
      </c>
      <c r="N8" s="26" t="s">
        <v>126</v>
      </c>
      <c r="O8" s="26" t="s">
        <v>126</v>
      </c>
      <c r="P8" s="26" t="s">
        <v>126</v>
      </c>
      <c r="Q8" s="72"/>
      <c r="R8" s="73"/>
      <c r="S8" s="73"/>
      <c r="T8" s="73"/>
      <c r="U8" s="74"/>
    </row>
    <row r="9" spans="1:23" ht="40.799999999999997" customHeight="1" thickBot="1">
      <c r="A9" s="23"/>
      <c r="B9" s="108" t="s">
        <v>111</v>
      </c>
      <c r="C9" s="109" t="s">
        <v>13</v>
      </c>
      <c r="D9" s="111" t="s">
        <v>12</v>
      </c>
      <c r="E9" s="31" t="s">
        <v>10</v>
      </c>
      <c r="F9" s="21" t="s">
        <v>21</v>
      </c>
      <c r="G9" s="15" t="s">
        <v>22</v>
      </c>
      <c r="H9" s="105" t="s">
        <v>76</v>
      </c>
      <c r="I9" s="15" t="s">
        <v>23</v>
      </c>
      <c r="J9" s="16" t="s">
        <v>24</v>
      </c>
      <c r="K9" s="16" t="s">
        <v>25</v>
      </c>
      <c r="L9" s="15" t="s">
        <v>26</v>
      </c>
      <c r="M9" s="15" t="s">
        <v>27</v>
      </c>
      <c r="N9" s="162"/>
      <c r="O9" s="162"/>
      <c r="P9" s="12"/>
      <c r="Q9" s="9">
        <f>SUM(G9:P9)</f>
        <v>0</v>
      </c>
      <c r="R9" s="5"/>
      <c r="S9" s="5"/>
      <c r="T9" s="5"/>
      <c r="U9" s="75"/>
    </row>
    <row r="10" spans="1:23" ht="40.799999999999997" customHeight="1" thickBot="1">
      <c r="A10" s="23"/>
      <c r="B10" s="108"/>
      <c r="C10" s="110"/>
      <c r="D10" s="112"/>
      <c r="E10" s="32" t="s">
        <v>11</v>
      </c>
      <c r="F10" s="17">
        <v>45</v>
      </c>
      <c r="G10" s="17">
        <v>45</v>
      </c>
      <c r="H10" s="106"/>
      <c r="I10" s="17">
        <v>45</v>
      </c>
      <c r="J10" s="17">
        <v>45</v>
      </c>
      <c r="K10" s="17">
        <v>45</v>
      </c>
      <c r="L10" s="17">
        <v>45</v>
      </c>
      <c r="M10" s="17">
        <v>45</v>
      </c>
      <c r="N10" s="42"/>
      <c r="O10" s="42"/>
      <c r="P10" s="42"/>
      <c r="Q10" s="9">
        <f t="shared" ref="Q10:Q34" si="0">SUM(G10:P10)</f>
        <v>270</v>
      </c>
      <c r="R10" s="5"/>
      <c r="S10" s="5"/>
      <c r="T10" s="5"/>
      <c r="U10" s="75"/>
    </row>
    <row r="11" spans="1:23" ht="40.799999999999997" customHeight="1" thickBot="1">
      <c r="A11" s="23"/>
      <c r="B11" s="108"/>
      <c r="C11" s="116" t="s">
        <v>28</v>
      </c>
      <c r="D11" s="117" t="s">
        <v>12</v>
      </c>
      <c r="E11" s="31" t="s">
        <v>10</v>
      </c>
      <c r="F11" s="21" t="s">
        <v>29</v>
      </c>
      <c r="G11" s="15" t="s">
        <v>22</v>
      </c>
      <c r="H11" s="105" t="s">
        <v>76</v>
      </c>
      <c r="I11" s="15" t="s">
        <v>30</v>
      </c>
      <c r="J11" s="15" t="s">
        <v>24</v>
      </c>
      <c r="K11" s="15" t="s">
        <v>31</v>
      </c>
      <c r="L11" s="15" t="s">
        <v>26</v>
      </c>
      <c r="M11" s="15" t="s">
        <v>27</v>
      </c>
      <c r="N11" s="162"/>
      <c r="O11" s="162"/>
      <c r="P11" s="12"/>
      <c r="Q11" s="9">
        <f t="shared" si="0"/>
        <v>0</v>
      </c>
      <c r="U11" s="75"/>
    </row>
    <row r="12" spans="1:23" ht="40.799999999999997" customHeight="1" thickBot="1">
      <c r="A12" s="23"/>
      <c r="B12" s="108"/>
      <c r="C12" s="110"/>
      <c r="D12" s="112"/>
      <c r="E12" s="32" t="s">
        <v>11</v>
      </c>
      <c r="F12" s="17">
        <v>8</v>
      </c>
      <c r="G12" s="18">
        <v>8</v>
      </c>
      <c r="H12" s="106"/>
      <c r="I12" s="18">
        <v>8</v>
      </c>
      <c r="J12" s="18">
        <v>8</v>
      </c>
      <c r="K12" s="18">
        <v>8</v>
      </c>
      <c r="L12" s="18">
        <v>8</v>
      </c>
      <c r="M12" s="18">
        <v>8</v>
      </c>
      <c r="N12" s="42"/>
      <c r="O12" s="42"/>
      <c r="P12" s="42"/>
      <c r="Q12" s="9">
        <f t="shared" si="0"/>
        <v>48</v>
      </c>
      <c r="U12" s="75"/>
    </row>
    <row r="13" spans="1:23" ht="40.799999999999997" customHeight="1" thickBot="1">
      <c r="A13" s="23"/>
      <c r="B13" s="113" t="s">
        <v>41</v>
      </c>
      <c r="C13" s="113"/>
      <c r="D13" s="113" t="s">
        <v>12</v>
      </c>
      <c r="E13" s="33" t="s">
        <v>10</v>
      </c>
      <c r="F13" s="19" t="s">
        <v>42</v>
      </c>
      <c r="G13" s="19" t="s">
        <v>43</v>
      </c>
      <c r="H13" s="103" t="s">
        <v>76</v>
      </c>
      <c r="I13" s="12" t="s">
        <v>44</v>
      </c>
      <c r="J13" s="12" t="s">
        <v>45</v>
      </c>
      <c r="K13" s="12" t="s">
        <v>46</v>
      </c>
      <c r="L13" s="12" t="s">
        <v>47</v>
      </c>
      <c r="M13" s="12" t="s">
        <v>48</v>
      </c>
      <c r="N13" s="12" t="s">
        <v>15</v>
      </c>
      <c r="O13" s="12" t="s">
        <v>49</v>
      </c>
      <c r="P13" s="12"/>
      <c r="Q13" s="9">
        <f t="shared" si="0"/>
        <v>0</v>
      </c>
      <c r="R13" s="5"/>
      <c r="S13" s="5"/>
      <c r="T13" s="5"/>
      <c r="U13" s="75"/>
    </row>
    <row r="14" spans="1:23" ht="40.799999999999997" customHeight="1" thickBot="1">
      <c r="A14" s="23"/>
      <c r="B14" s="113"/>
      <c r="C14" s="113"/>
      <c r="D14" s="113"/>
      <c r="E14" s="34" t="s">
        <v>11</v>
      </c>
      <c r="F14" s="27">
        <v>354</v>
      </c>
      <c r="G14" s="27">
        <v>354</v>
      </c>
      <c r="H14" s="104"/>
      <c r="I14" s="27">
        <v>354</v>
      </c>
      <c r="J14" s="27">
        <v>354</v>
      </c>
      <c r="K14" s="27">
        <v>354</v>
      </c>
      <c r="L14" s="27">
        <v>354</v>
      </c>
      <c r="M14" s="27">
        <v>354</v>
      </c>
      <c r="N14" s="27">
        <v>354</v>
      </c>
      <c r="O14" s="27">
        <v>354</v>
      </c>
      <c r="P14" s="27"/>
      <c r="Q14" s="9">
        <f t="shared" si="0"/>
        <v>2832</v>
      </c>
      <c r="R14" s="5"/>
      <c r="S14" s="5"/>
      <c r="T14" s="5"/>
      <c r="U14" s="75"/>
    </row>
    <row r="15" spans="1:23" ht="70.8" customHeight="1" thickBot="1">
      <c r="A15" s="23"/>
      <c r="B15" s="118" t="s">
        <v>50</v>
      </c>
      <c r="C15" s="114" t="s">
        <v>51</v>
      </c>
      <c r="D15" s="114" t="s">
        <v>12</v>
      </c>
      <c r="E15" s="33" t="s">
        <v>10</v>
      </c>
      <c r="F15" s="43" t="s">
        <v>52</v>
      </c>
      <c r="G15" s="19" t="s">
        <v>53</v>
      </c>
      <c r="H15" s="103" t="s">
        <v>76</v>
      </c>
      <c r="I15" s="12" t="s">
        <v>54</v>
      </c>
      <c r="J15" s="12" t="s">
        <v>55</v>
      </c>
      <c r="K15" s="12" t="s">
        <v>56</v>
      </c>
      <c r="L15" s="12" t="s">
        <v>57</v>
      </c>
      <c r="M15" s="12" t="s">
        <v>58</v>
      </c>
      <c r="N15" s="162"/>
      <c r="O15" s="12" t="s">
        <v>59</v>
      </c>
      <c r="P15" s="12"/>
      <c r="Q15" s="9">
        <f t="shared" si="0"/>
        <v>0</v>
      </c>
      <c r="U15" s="75"/>
    </row>
    <row r="16" spans="1:23" ht="40.799999999999997" customHeight="1" thickBot="1">
      <c r="A16" s="23"/>
      <c r="B16" s="118"/>
      <c r="C16" s="115"/>
      <c r="D16" s="115"/>
      <c r="E16" s="34" t="s">
        <v>11</v>
      </c>
      <c r="F16" s="27">
        <v>12</v>
      </c>
      <c r="G16" s="27">
        <v>12</v>
      </c>
      <c r="H16" s="102"/>
      <c r="I16" s="98">
        <v>12</v>
      </c>
      <c r="J16" s="42">
        <v>12</v>
      </c>
      <c r="K16" s="42">
        <v>12</v>
      </c>
      <c r="L16" s="42">
        <v>12</v>
      </c>
      <c r="M16" s="42">
        <v>12</v>
      </c>
      <c r="N16" s="42"/>
      <c r="O16" s="42">
        <v>12</v>
      </c>
      <c r="P16" s="42"/>
      <c r="Q16" s="9">
        <f t="shared" si="0"/>
        <v>84</v>
      </c>
      <c r="U16" s="75"/>
    </row>
    <row r="17" spans="1:21" ht="40.799999999999997" customHeight="1" thickBot="1">
      <c r="A17" s="23"/>
      <c r="B17" s="119" t="s">
        <v>68</v>
      </c>
      <c r="C17" s="119"/>
      <c r="D17" s="128" t="s">
        <v>12</v>
      </c>
      <c r="E17" s="35" t="s">
        <v>10</v>
      </c>
      <c r="F17" s="44" t="s">
        <v>60</v>
      </c>
      <c r="G17" s="44" t="s">
        <v>61</v>
      </c>
      <c r="H17" s="101" t="s">
        <v>76</v>
      </c>
      <c r="I17" s="45" t="s">
        <v>62</v>
      </c>
      <c r="J17" s="45" t="s">
        <v>63</v>
      </c>
      <c r="K17" s="45" t="s">
        <v>64</v>
      </c>
      <c r="L17" s="45" t="s">
        <v>35</v>
      </c>
      <c r="M17" s="45" t="s">
        <v>65</v>
      </c>
      <c r="N17" s="45" t="s">
        <v>66</v>
      </c>
      <c r="O17" s="45" t="s">
        <v>67</v>
      </c>
      <c r="P17" s="45"/>
      <c r="Q17" s="9">
        <f t="shared" si="0"/>
        <v>0</v>
      </c>
      <c r="U17" s="75"/>
    </row>
    <row r="18" spans="1:21" ht="40.799999999999997" customHeight="1" thickBot="1">
      <c r="A18" s="23"/>
      <c r="B18" s="119"/>
      <c r="C18" s="119"/>
      <c r="D18" s="129"/>
      <c r="E18" s="34" t="s">
        <v>11</v>
      </c>
      <c r="F18" s="27">
        <f>232+42</f>
        <v>274</v>
      </c>
      <c r="G18" s="99">
        <f>232+43</f>
        <v>275</v>
      </c>
      <c r="H18" s="102"/>
      <c r="I18" s="46">
        <f>232+42</f>
        <v>274</v>
      </c>
      <c r="J18" s="47">
        <f t="shared" ref="J18:O18" si="1">232+42</f>
        <v>274</v>
      </c>
      <c r="K18" s="47">
        <f t="shared" si="1"/>
        <v>274</v>
      </c>
      <c r="L18" s="47">
        <f t="shared" si="1"/>
        <v>274</v>
      </c>
      <c r="M18" s="47">
        <f t="shared" si="1"/>
        <v>274</v>
      </c>
      <c r="N18" s="47">
        <f t="shared" si="1"/>
        <v>274</v>
      </c>
      <c r="O18" s="47">
        <f t="shared" si="1"/>
        <v>274</v>
      </c>
      <c r="P18" s="47"/>
      <c r="Q18" s="9">
        <f t="shared" si="0"/>
        <v>2193</v>
      </c>
      <c r="U18" s="75"/>
    </row>
    <row r="19" spans="1:21" ht="40.799999999999997" customHeight="1" thickBot="1">
      <c r="A19" s="23"/>
      <c r="B19" s="120" t="s">
        <v>14</v>
      </c>
      <c r="C19" s="120"/>
      <c r="D19" s="120" t="s">
        <v>12</v>
      </c>
      <c r="E19" s="36" t="s">
        <v>10</v>
      </c>
      <c r="F19" s="48" t="s">
        <v>32</v>
      </c>
      <c r="G19" s="49" t="s">
        <v>33</v>
      </c>
      <c r="H19" s="100" t="s">
        <v>76</v>
      </c>
      <c r="I19" s="50" t="s">
        <v>34</v>
      </c>
      <c r="J19" s="50" t="s">
        <v>35</v>
      </c>
      <c r="K19" s="50" t="s">
        <v>36</v>
      </c>
      <c r="L19" s="50" t="s">
        <v>37</v>
      </c>
      <c r="M19" s="50" t="s">
        <v>38</v>
      </c>
      <c r="N19" s="161"/>
      <c r="O19" s="50" t="s">
        <v>39</v>
      </c>
      <c r="P19" s="50"/>
      <c r="Q19" s="9">
        <f t="shared" si="0"/>
        <v>0</v>
      </c>
      <c r="U19" s="75"/>
    </row>
    <row r="20" spans="1:21" ht="40.799999999999997" customHeight="1" thickBot="1">
      <c r="A20" s="23"/>
      <c r="B20" s="120"/>
      <c r="C20" s="120"/>
      <c r="D20" s="120"/>
      <c r="E20" s="37" t="s">
        <v>11</v>
      </c>
      <c r="F20" s="27">
        <v>9</v>
      </c>
      <c r="G20" s="51">
        <v>8</v>
      </c>
      <c r="H20" s="100"/>
      <c r="I20" s="52">
        <v>8</v>
      </c>
      <c r="J20" s="52">
        <v>8</v>
      </c>
      <c r="K20" s="52">
        <v>8</v>
      </c>
      <c r="L20" s="52">
        <v>8</v>
      </c>
      <c r="M20" s="52">
        <v>8</v>
      </c>
      <c r="N20" s="52"/>
      <c r="O20" s="52">
        <v>8</v>
      </c>
      <c r="P20" s="52"/>
      <c r="Q20" s="9">
        <f t="shared" si="0"/>
        <v>56</v>
      </c>
      <c r="U20" s="75"/>
    </row>
    <row r="21" spans="1:21" ht="66.599999999999994" customHeight="1" thickBot="1">
      <c r="A21" s="23"/>
      <c r="B21" s="139" t="s">
        <v>69</v>
      </c>
      <c r="C21" s="53"/>
      <c r="D21" s="141" t="s">
        <v>12</v>
      </c>
      <c r="E21" s="38" t="s">
        <v>10</v>
      </c>
      <c r="F21" s="54" t="s">
        <v>70</v>
      </c>
      <c r="G21" s="55" t="s">
        <v>71</v>
      </c>
      <c r="H21" s="153" t="s">
        <v>76</v>
      </c>
      <c r="I21" s="56" t="s">
        <v>72</v>
      </c>
      <c r="J21" s="56" t="s">
        <v>58</v>
      </c>
      <c r="K21" s="56" t="s">
        <v>73</v>
      </c>
      <c r="L21" s="56" t="s">
        <v>43</v>
      </c>
      <c r="M21" s="56" t="s">
        <v>74</v>
      </c>
      <c r="N21" s="56" t="s">
        <v>67</v>
      </c>
      <c r="O21" s="56" t="s">
        <v>75</v>
      </c>
      <c r="P21" s="56"/>
      <c r="Q21" s="9">
        <f t="shared" si="0"/>
        <v>0</v>
      </c>
      <c r="U21" s="75"/>
    </row>
    <row r="22" spans="1:21" ht="40.799999999999997" customHeight="1" thickBot="1">
      <c r="A22" s="23"/>
      <c r="B22" s="140"/>
      <c r="C22" s="53"/>
      <c r="D22" s="142"/>
      <c r="E22" s="39" t="s">
        <v>11</v>
      </c>
      <c r="F22" s="57">
        <v>44</v>
      </c>
      <c r="G22" s="27">
        <v>44</v>
      </c>
      <c r="H22" s="154"/>
      <c r="I22" s="52">
        <v>44</v>
      </c>
      <c r="J22" s="52">
        <v>44</v>
      </c>
      <c r="K22" s="52">
        <v>44</v>
      </c>
      <c r="L22" s="52">
        <v>44</v>
      </c>
      <c r="M22" s="52">
        <v>44</v>
      </c>
      <c r="N22" s="52">
        <v>44</v>
      </c>
      <c r="O22" s="52">
        <v>44</v>
      </c>
      <c r="P22" s="52"/>
      <c r="Q22" s="9">
        <f t="shared" si="0"/>
        <v>352</v>
      </c>
      <c r="U22" s="75"/>
    </row>
    <row r="23" spans="1:21" ht="40.799999999999997" customHeight="1" thickBot="1">
      <c r="A23" s="23"/>
      <c r="B23" s="137" t="s">
        <v>77</v>
      </c>
      <c r="C23" s="76"/>
      <c r="D23" s="135" t="s">
        <v>12</v>
      </c>
      <c r="E23" s="40" t="s">
        <v>10</v>
      </c>
      <c r="F23" s="58" t="s">
        <v>78</v>
      </c>
      <c r="G23" s="28" t="s">
        <v>71</v>
      </c>
      <c r="H23" s="156" t="s">
        <v>76</v>
      </c>
      <c r="I23" s="29" t="s">
        <v>79</v>
      </c>
      <c r="J23" s="29" t="s">
        <v>80</v>
      </c>
      <c r="K23" s="29" t="s">
        <v>81</v>
      </c>
      <c r="L23" s="29" t="s">
        <v>82</v>
      </c>
      <c r="M23" s="29" t="s">
        <v>58</v>
      </c>
      <c r="N23" s="161"/>
      <c r="O23" s="29" t="s">
        <v>83</v>
      </c>
      <c r="P23" s="29"/>
      <c r="Q23" s="9">
        <f t="shared" si="0"/>
        <v>0</v>
      </c>
      <c r="U23" s="75"/>
    </row>
    <row r="24" spans="1:21" ht="40.799999999999997" customHeight="1" thickBot="1">
      <c r="A24" s="23"/>
      <c r="B24" s="138"/>
      <c r="C24" s="59"/>
      <c r="D24" s="136"/>
      <c r="E24" s="77" t="s">
        <v>11</v>
      </c>
      <c r="F24" s="60">
        <v>86</v>
      </c>
      <c r="G24" s="78">
        <v>86</v>
      </c>
      <c r="H24" s="157"/>
      <c r="I24" s="30">
        <v>86</v>
      </c>
      <c r="J24" s="30">
        <v>86</v>
      </c>
      <c r="K24" s="30">
        <v>86</v>
      </c>
      <c r="L24" s="30">
        <v>86</v>
      </c>
      <c r="M24" s="30">
        <v>86</v>
      </c>
      <c r="N24" s="30"/>
      <c r="O24" s="30">
        <v>86</v>
      </c>
      <c r="P24" s="30"/>
      <c r="Q24" s="9">
        <f t="shared" si="0"/>
        <v>602</v>
      </c>
      <c r="U24" s="75"/>
    </row>
    <row r="25" spans="1:21" ht="40.799999999999997" customHeight="1" thickBot="1">
      <c r="A25" s="23"/>
      <c r="B25" s="145" t="s">
        <v>84</v>
      </c>
      <c r="C25" s="61"/>
      <c r="D25" s="143" t="s">
        <v>12</v>
      </c>
      <c r="E25" s="41" t="s">
        <v>10</v>
      </c>
      <c r="F25" s="62" t="s">
        <v>113</v>
      </c>
      <c r="G25" s="62" t="s">
        <v>61</v>
      </c>
      <c r="H25" s="158" t="s">
        <v>76</v>
      </c>
      <c r="I25" s="63" t="s">
        <v>114</v>
      </c>
      <c r="J25" s="63" t="s">
        <v>115</v>
      </c>
      <c r="K25" s="63" t="s">
        <v>116</v>
      </c>
      <c r="L25" s="62" t="s">
        <v>117</v>
      </c>
      <c r="M25" s="62" t="s">
        <v>118</v>
      </c>
      <c r="N25" s="62" t="s">
        <v>119</v>
      </c>
      <c r="O25" s="62" t="s">
        <v>120</v>
      </c>
      <c r="P25" s="62"/>
      <c r="Q25" s="9">
        <f t="shared" si="0"/>
        <v>0</v>
      </c>
      <c r="U25" s="75"/>
    </row>
    <row r="26" spans="1:21" ht="40.799999999999997" customHeight="1" thickBot="1">
      <c r="A26" s="23"/>
      <c r="B26" s="146"/>
      <c r="C26" s="61"/>
      <c r="D26" s="144"/>
      <c r="E26" s="41" t="s">
        <v>11</v>
      </c>
      <c r="F26" s="20">
        <v>298</v>
      </c>
      <c r="G26" s="20">
        <v>298</v>
      </c>
      <c r="H26" s="159"/>
      <c r="I26" s="20">
        <v>298</v>
      </c>
      <c r="J26" s="20">
        <v>298</v>
      </c>
      <c r="K26" s="20">
        <v>298</v>
      </c>
      <c r="L26" s="20">
        <v>299</v>
      </c>
      <c r="M26" s="20">
        <v>298</v>
      </c>
      <c r="N26" s="20">
        <v>298</v>
      </c>
      <c r="O26" s="20">
        <v>298</v>
      </c>
      <c r="P26" s="20"/>
      <c r="Q26" s="9">
        <f t="shared" si="0"/>
        <v>2385</v>
      </c>
      <c r="U26" s="75"/>
    </row>
    <row r="27" spans="1:21" ht="40.799999999999997" customHeight="1" thickBot="1">
      <c r="A27" s="23"/>
      <c r="B27" s="145" t="s">
        <v>112</v>
      </c>
      <c r="C27" s="61"/>
      <c r="D27" s="143" t="s">
        <v>12</v>
      </c>
      <c r="E27" s="41" t="s">
        <v>10</v>
      </c>
      <c r="F27" s="22" t="s">
        <v>121</v>
      </c>
      <c r="G27" s="15" t="s">
        <v>58</v>
      </c>
      <c r="H27" s="158" t="s">
        <v>76</v>
      </c>
      <c r="I27" s="16" t="s">
        <v>122</v>
      </c>
      <c r="J27" s="16" t="s">
        <v>123</v>
      </c>
      <c r="K27" s="16" t="s">
        <v>104</v>
      </c>
      <c r="L27" s="16" t="s">
        <v>33</v>
      </c>
      <c r="M27" s="16" t="s">
        <v>124</v>
      </c>
      <c r="N27" s="15" t="s">
        <v>22</v>
      </c>
      <c r="O27" s="15" t="s">
        <v>37</v>
      </c>
      <c r="P27" s="64" t="s">
        <v>125</v>
      </c>
      <c r="Q27" s="9">
        <f t="shared" si="0"/>
        <v>0</v>
      </c>
      <c r="U27" s="75"/>
    </row>
    <row r="28" spans="1:21" ht="40.799999999999997" customHeight="1" thickBot="1">
      <c r="A28" s="23"/>
      <c r="B28" s="146"/>
      <c r="C28" s="61"/>
      <c r="D28" s="144"/>
      <c r="E28" s="41" t="s">
        <v>11</v>
      </c>
      <c r="F28" s="65">
        <v>110</v>
      </c>
      <c r="G28" s="66">
        <v>110</v>
      </c>
      <c r="H28" s="159"/>
      <c r="I28" s="66">
        <v>110</v>
      </c>
      <c r="J28" s="66">
        <v>110</v>
      </c>
      <c r="K28" s="66">
        <v>110</v>
      </c>
      <c r="L28" s="66">
        <v>110</v>
      </c>
      <c r="M28" s="66">
        <v>110</v>
      </c>
      <c r="N28" s="66">
        <v>110</v>
      </c>
      <c r="O28" s="66">
        <v>110</v>
      </c>
      <c r="P28" s="66">
        <v>110</v>
      </c>
      <c r="Q28" s="9">
        <f t="shared" si="0"/>
        <v>990</v>
      </c>
      <c r="U28" s="75"/>
    </row>
    <row r="29" spans="1:21" ht="40.799999999999997" customHeight="1" thickBot="1">
      <c r="A29" s="23"/>
      <c r="B29" s="130" t="s">
        <v>85</v>
      </c>
      <c r="C29" s="132"/>
      <c r="D29" s="134" t="s">
        <v>12</v>
      </c>
      <c r="E29" s="85" t="s">
        <v>10</v>
      </c>
      <c r="F29" s="24" t="s">
        <v>86</v>
      </c>
      <c r="G29" s="24" t="s">
        <v>61</v>
      </c>
      <c r="H29" s="155" t="s">
        <v>76</v>
      </c>
      <c r="I29" s="24" t="s">
        <v>87</v>
      </c>
      <c r="J29" s="25" t="s">
        <v>88</v>
      </c>
      <c r="K29" s="25" t="s">
        <v>89</v>
      </c>
      <c r="L29" s="24" t="s">
        <v>90</v>
      </c>
      <c r="M29" s="24" t="s">
        <v>91</v>
      </c>
      <c r="N29" s="24" t="s">
        <v>92</v>
      </c>
      <c r="O29" s="24" t="s">
        <v>93</v>
      </c>
      <c r="P29" s="24"/>
      <c r="Q29" s="9">
        <f t="shared" si="0"/>
        <v>0</v>
      </c>
      <c r="U29" s="75"/>
    </row>
    <row r="30" spans="1:21" ht="40.799999999999997" customHeight="1" thickBot="1">
      <c r="A30" s="23"/>
      <c r="B30" s="131"/>
      <c r="C30" s="133"/>
      <c r="D30" s="133"/>
      <c r="E30" s="86" t="s">
        <v>11</v>
      </c>
      <c r="F30" s="20">
        <v>203</v>
      </c>
      <c r="G30" s="20">
        <v>203</v>
      </c>
      <c r="H30" s="155"/>
      <c r="I30" s="20">
        <v>203</v>
      </c>
      <c r="J30" s="20">
        <v>203</v>
      </c>
      <c r="K30" s="20">
        <v>203</v>
      </c>
      <c r="L30" s="20">
        <v>203</v>
      </c>
      <c r="M30" s="20">
        <v>203</v>
      </c>
      <c r="N30" s="20">
        <v>203</v>
      </c>
      <c r="O30" s="20">
        <v>203</v>
      </c>
      <c r="P30" s="20"/>
      <c r="Q30" s="9">
        <f t="shared" si="0"/>
        <v>1624</v>
      </c>
      <c r="U30" s="75"/>
    </row>
    <row r="31" spans="1:21" ht="40.799999999999997" customHeight="1" thickBot="1">
      <c r="A31" s="23"/>
      <c r="B31" s="147" t="s">
        <v>94</v>
      </c>
      <c r="C31" s="148"/>
      <c r="D31" s="149" t="s">
        <v>12</v>
      </c>
      <c r="E31" s="87" t="s">
        <v>10</v>
      </c>
      <c r="F31" s="24" t="s">
        <v>95</v>
      </c>
      <c r="G31" s="25" t="s">
        <v>96</v>
      </c>
      <c r="H31" s="155" t="s">
        <v>76</v>
      </c>
      <c r="I31" s="24" t="s">
        <v>97</v>
      </c>
      <c r="J31" s="25" t="s">
        <v>98</v>
      </c>
      <c r="K31" s="24" t="s">
        <v>99</v>
      </c>
      <c r="L31" s="24" t="s">
        <v>33</v>
      </c>
      <c r="M31" s="24" t="s">
        <v>100</v>
      </c>
      <c r="N31" s="24" t="s">
        <v>101</v>
      </c>
      <c r="O31" s="160"/>
      <c r="P31" s="24"/>
      <c r="Q31" s="9">
        <f t="shared" si="0"/>
        <v>0</v>
      </c>
      <c r="U31" s="75"/>
    </row>
    <row r="32" spans="1:21" ht="54.75" customHeight="1" thickBot="1">
      <c r="A32" s="23"/>
      <c r="B32" s="147"/>
      <c r="C32" s="148"/>
      <c r="D32" s="149"/>
      <c r="E32" s="88" t="s">
        <v>11</v>
      </c>
      <c r="F32" s="20">
        <v>173</v>
      </c>
      <c r="G32" s="20">
        <v>173</v>
      </c>
      <c r="H32" s="155"/>
      <c r="I32" s="20">
        <v>173</v>
      </c>
      <c r="J32" s="20">
        <v>173</v>
      </c>
      <c r="K32" s="20">
        <v>173</v>
      </c>
      <c r="L32" s="20">
        <v>173</v>
      </c>
      <c r="M32" s="20">
        <v>173</v>
      </c>
      <c r="N32" s="20">
        <v>173</v>
      </c>
      <c r="O32" s="20"/>
      <c r="P32" s="20"/>
      <c r="Q32" s="9">
        <f t="shared" si="0"/>
        <v>1211</v>
      </c>
      <c r="U32" s="75"/>
    </row>
    <row r="33" spans="1:21" ht="54.75" customHeight="1" thickBot="1">
      <c r="A33" s="23"/>
      <c r="B33" s="150" t="s">
        <v>102</v>
      </c>
      <c r="C33" s="151"/>
      <c r="D33" s="152" t="s">
        <v>12</v>
      </c>
      <c r="E33" s="89" t="s">
        <v>10</v>
      </c>
      <c r="F33" s="25" t="s">
        <v>103</v>
      </c>
      <c r="G33" s="25" t="s">
        <v>104</v>
      </c>
      <c r="H33" s="155" t="s">
        <v>76</v>
      </c>
      <c r="I33" s="25" t="s">
        <v>105</v>
      </c>
      <c r="J33" s="25" t="s">
        <v>106</v>
      </c>
      <c r="K33" s="25" t="s">
        <v>107</v>
      </c>
      <c r="L33" s="25" t="s">
        <v>37</v>
      </c>
      <c r="M33" s="25" t="s">
        <v>108</v>
      </c>
      <c r="N33" s="160"/>
      <c r="O33" s="160"/>
      <c r="P33" s="24"/>
      <c r="Q33" s="9">
        <f t="shared" si="0"/>
        <v>0</v>
      </c>
      <c r="U33" s="75"/>
    </row>
    <row r="34" spans="1:21" ht="54.75" customHeight="1" thickBot="1">
      <c r="A34" s="23"/>
      <c r="B34" s="150"/>
      <c r="C34" s="151"/>
      <c r="D34" s="152"/>
      <c r="E34" s="90" t="s">
        <v>11</v>
      </c>
      <c r="F34" s="20">
        <v>32</v>
      </c>
      <c r="G34" s="20">
        <v>32</v>
      </c>
      <c r="H34" s="155"/>
      <c r="I34" s="20">
        <v>32</v>
      </c>
      <c r="J34" s="20">
        <v>32</v>
      </c>
      <c r="K34" s="20">
        <v>32</v>
      </c>
      <c r="L34" s="20">
        <v>32</v>
      </c>
      <c r="M34" s="20">
        <v>32</v>
      </c>
      <c r="N34" s="20"/>
      <c r="O34" s="20"/>
      <c r="P34" s="20"/>
      <c r="Q34" s="9">
        <f t="shared" si="0"/>
        <v>192</v>
      </c>
      <c r="U34" s="75"/>
    </row>
    <row r="35" spans="1:21" ht="54.75" customHeight="1">
      <c r="A35" s="23"/>
      <c r="B35" s="79"/>
      <c r="C35" s="107"/>
      <c r="D35" s="27"/>
      <c r="E35" s="27"/>
      <c r="F35" s="27">
        <f>SUM(F9:F34)</f>
        <v>1648</v>
      </c>
      <c r="G35" s="27">
        <f t="shared" ref="G35:P35" si="2">SUM(G9:G34)</f>
        <v>1648</v>
      </c>
      <c r="H35" s="27">
        <f t="shared" si="2"/>
        <v>0</v>
      </c>
      <c r="I35" s="27">
        <f t="shared" si="2"/>
        <v>1647</v>
      </c>
      <c r="J35" s="27">
        <f t="shared" si="2"/>
        <v>1647</v>
      </c>
      <c r="K35" s="27">
        <f t="shared" si="2"/>
        <v>1647</v>
      </c>
      <c r="L35" s="27">
        <f t="shared" si="2"/>
        <v>1648</v>
      </c>
      <c r="M35" s="27">
        <f t="shared" si="2"/>
        <v>1647</v>
      </c>
      <c r="N35" s="27">
        <f t="shared" si="2"/>
        <v>1456</v>
      </c>
      <c r="O35" s="27">
        <f t="shared" si="2"/>
        <v>1389</v>
      </c>
      <c r="P35" s="27">
        <f t="shared" si="2"/>
        <v>110</v>
      </c>
      <c r="Q35" s="27">
        <f>SUM(Q10:Q34)</f>
        <v>12839</v>
      </c>
      <c r="U35" s="75"/>
    </row>
    <row r="36" spans="1:21" ht="54.75" customHeight="1">
      <c r="A36" s="23"/>
      <c r="B36" s="79"/>
      <c r="C36" s="10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U36" s="75"/>
    </row>
    <row r="37" spans="1:21" ht="54.75" customHeight="1" thickBot="1">
      <c r="B37" s="80"/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3"/>
      <c r="S37" s="83"/>
      <c r="T37" s="83"/>
      <c r="U37" s="84"/>
    </row>
  </sheetData>
  <mergeCells count="56">
    <mergeCell ref="H21:H22"/>
    <mergeCell ref="H33:H34"/>
    <mergeCell ref="H23:H24"/>
    <mergeCell ref="H29:H30"/>
    <mergeCell ref="H31:H32"/>
    <mergeCell ref="H25:H26"/>
    <mergeCell ref="H27:H28"/>
    <mergeCell ref="C17:C18"/>
    <mergeCell ref="B31:B32"/>
    <mergeCell ref="C31:C32"/>
    <mergeCell ref="D31:D32"/>
    <mergeCell ref="B33:B34"/>
    <mergeCell ref="C33:C34"/>
    <mergeCell ref="D33:D34"/>
    <mergeCell ref="B21:B22"/>
    <mergeCell ref="D21:D22"/>
    <mergeCell ref="D25:D26"/>
    <mergeCell ref="D27:D28"/>
    <mergeCell ref="B25:B26"/>
    <mergeCell ref="B27:B28"/>
    <mergeCell ref="B29:B30"/>
    <mergeCell ref="C29:C30"/>
    <mergeCell ref="D29:D30"/>
    <mergeCell ref="D23:D24"/>
    <mergeCell ref="B23:B24"/>
    <mergeCell ref="A6:D6"/>
    <mergeCell ref="B7:E7"/>
    <mergeCell ref="C2:F2"/>
    <mergeCell ref="B13:B14"/>
    <mergeCell ref="H2:P2"/>
    <mergeCell ref="C3:F3"/>
    <mergeCell ref="I3:P3"/>
    <mergeCell ref="C4:F4"/>
    <mergeCell ref="I4:P4"/>
    <mergeCell ref="C35:C36"/>
    <mergeCell ref="B9:B12"/>
    <mergeCell ref="C9:C10"/>
    <mergeCell ref="D9:D10"/>
    <mergeCell ref="C13:C14"/>
    <mergeCell ref="D13:D14"/>
    <mergeCell ref="D15:D16"/>
    <mergeCell ref="C11:C12"/>
    <mergeCell ref="D11:D12"/>
    <mergeCell ref="C15:C16"/>
    <mergeCell ref="B15:B16"/>
    <mergeCell ref="B17:B18"/>
    <mergeCell ref="C19:C20"/>
    <mergeCell ref="D17:D18"/>
    <mergeCell ref="B19:B20"/>
    <mergeCell ref="D19:D20"/>
    <mergeCell ref="H19:H20"/>
    <mergeCell ref="H17:H18"/>
    <mergeCell ref="H13:H14"/>
    <mergeCell ref="H15:H16"/>
    <mergeCell ref="H9:H10"/>
    <mergeCell ref="H11:H12"/>
  </mergeCells>
  <pageMargins left="0.2" right="0.2" top="0.2" bottom="0.2" header="0.1" footer="0.1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جدول امتحانات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canon</cp:lastModifiedBy>
  <dcterms:created xsi:type="dcterms:W3CDTF">2025-08-19T09:46:40Z</dcterms:created>
  <dcterms:modified xsi:type="dcterms:W3CDTF">2025-12-21T05:50:59Z</dcterms:modified>
</cp:coreProperties>
</file>